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<sst xmlns="http://schemas.openxmlformats.org/spreadsheetml/2006/main" count="74" uniqueCount="58">
  <si>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>Назва предметів</t>
  </si>
  <si>
    <t>%</t>
  </si>
  <si>
    <t>Примітка</t>
  </si>
  <si>
    <t>Початкова школа</t>
  </si>
  <si>
    <t>Українська мова/Буквар</t>
  </si>
  <si>
    <t>Англійська мова</t>
  </si>
  <si>
    <t>Математика</t>
  </si>
  <si>
    <t>Образотворче мистецтво</t>
  </si>
  <si>
    <t>Основи здоров'я</t>
  </si>
  <si>
    <t>Трудове навчання</t>
  </si>
  <si>
    <t>Середня та старша школа</t>
  </si>
  <si>
    <t>Я і Україна/Природознавство</t>
  </si>
  <si>
    <t>Музичне мистецтво</t>
  </si>
  <si>
    <t>Сходинки до інформатики</t>
  </si>
  <si>
    <t>Українська література</t>
  </si>
  <si>
    <t>Українська мова</t>
  </si>
  <si>
    <t>Зарубіжна література</t>
  </si>
  <si>
    <t>Російська мова</t>
  </si>
  <si>
    <t>Історія України</t>
  </si>
  <si>
    <t>Всесвітня історія</t>
  </si>
  <si>
    <t>Етика /Правознавство</t>
  </si>
  <si>
    <t>Геометрія</t>
  </si>
  <si>
    <t>Інформатика</t>
  </si>
  <si>
    <t>Економіка</t>
  </si>
  <si>
    <t>Фізика</t>
  </si>
  <si>
    <t>Астрономія</t>
  </si>
  <si>
    <t>Хімія</t>
  </si>
  <si>
    <t>Біологія</t>
  </si>
  <si>
    <t>Креслення</t>
  </si>
  <si>
    <t>Художня культура</t>
  </si>
  <si>
    <t>Основи здоров’я</t>
  </si>
  <si>
    <t>Захист Вітчизни/Санітарія</t>
  </si>
  <si>
    <t>Технології</t>
  </si>
  <si>
    <t>Географія / Природознавство</t>
  </si>
  <si>
    <t xml:space="preserve">Математика/Алгебра </t>
  </si>
  <si>
    <t>Людина і світ</t>
  </si>
  <si>
    <t>Екологія</t>
  </si>
  <si>
    <t>По школі І ступеня:</t>
  </si>
  <si>
    <t>По школі ІІ-ІІІ ступеня:</t>
  </si>
  <si>
    <t>По школі І-ІІІ ступеня:</t>
  </si>
  <si>
    <t xml:space="preserve">Я у світі </t>
  </si>
  <si>
    <t>Труд.навчання (Д)</t>
  </si>
  <si>
    <t>Труд.навчання (Х)</t>
  </si>
  <si>
    <t>Виконавець:</t>
  </si>
  <si>
    <t>завідувач бібліотеки Бахметова Н.О.</t>
  </si>
  <si>
    <t>Забезпеченість підручниками в ЗОШ №4 станом на 20.06.2017 року</t>
  </si>
  <si>
    <t>(на 2017-2018 навчальний рік)</t>
  </si>
  <si>
    <r>
      <rPr>
        <b/>
        <sz val="12"/>
        <rFont val="Times New Roman"/>
        <family val="1"/>
      </rPr>
      <t xml:space="preserve">7 клас  </t>
    </r>
    <r>
      <rPr>
        <sz val="12"/>
        <rFont val="Times New Roman"/>
        <family val="1"/>
      </rPr>
      <t xml:space="preserve">                   Не вистачає - 10</t>
    </r>
  </si>
  <si>
    <t>Не вистачає - 11</t>
  </si>
  <si>
    <t>Не вистачає - 12</t>
  </si>
  <si>
    <t>Не вистачає - 13</t>
  </si>
  <si>
    <t>Не вистачає - 24</t>
  </si>
  <si>
    <t>Не вистачає - 25</t>
  </si>
  <si>
    <t>Не вистачає - 3</t>
  </si>
  <si>
    <t>Не вистачає - 2</t>
  </si>
  <si>
    <t>Не вистачає - 9</t>
  </si>
  <si>
    <t>9-ті класи за старими підручниками</t>
  </si>
  <si>
    <t>Директор школи                                                   О.М. Резан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</si>
</sst>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3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7" fillId="37" borderId="11" xfId="0" applyFont="1" applyFill="1" applyBorder="1" applyAlignment="1">
      <alignment wrapText="1"/>
    </xf>
    <xf numFmtId="200" fontId="3" fillId="34" borderId="10" xfId="0" applyNumberFormat="1" applyFont="1" applyFill="1" applyBorder="1" applyAlignment="1">
      <alignment/>
    </xf>
    <xf numFmtId="200" fontId="3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3" fillId="35" borderId="21" xfId="0" applyNumberFormat="1" applyFont="1" applyFill="1" applyBorder="1" applyAlignment="1">
      <alignment horizontal="center"/>
    </xf>
    <xf numFmtId="1" fontId="3" fillId="35" borderId="19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" fontId="1" fillId="35" borderId="10" xfId="0" applyNumberFormat="1" applyFont="1" applyFill="1" applyBorder="1" applyAlignment="1">
      <alignment horizontal="center"/>
    </xf>
    <xf numFmtId="1" fontId="1" fillId="35" borderId="21" xfId="0" applyNumberFormat="1" applyFont="1" applyFill="1" applyBorder="1" applyAlignment="1">
      <alignment horizontal="center"/>
    </xf>
    <xf numFmtId="1" fontId="1" fillId="35" borderId="19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3"/>
  <sheetViews>
    <sheetView tabSelected="1" zoomScalePageLayoutView="0" workbookViewId="0" topLeftCell="A1">
      <selection activeCell="L70" sqref="K70:L70"/>
    </sheetView>
  </sheetViews>
  <sheetFormatPr defaultColWidth="9.140625" defaultRowHeight="12.75"/>
  <cols>
    <col min="1" max="1" width="29.421875" style="2" customWidth="1"/>
    <col min="2" max="2" width="5.7109375" style="2" customWidth="1"/>
    <col min="3" max="3" width="7.28125" style="2" customWidth="1"/>
    <col min="4" max="10" width="5.7109375" style="2" customWidth="1"/>
    <col min="11" max="11" width="7.00390625" style="2" customWidth="1"/>
    <col min="12" max="12" width="5.7109375" style="2" customWidth="1"/>
    <col min="13" max="13" width="5.7109375" style="1" customWidth="1"/>
    <col min="14" max="14" width="19.140625" style="2" customWidth="1"/>
  </cols>
  <sheetData>
    <row r="3" spans="1:14" ht="18.75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7" ht="16.5" thickBot="1"/>
    <row r="8" spans="1:15" ht="23.25" customHeight="1" thickBot="1">
      <c r="A8" s="7" t="s">
        <v>0</v>
      </c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10">
        <v>7</v>
      </c>
      <c r="I8" s="10">
        <v>8</v>
      </c>
      <c r="J8" s="8">
        <v>9</v>
      </c>
      <c r="K8" s="10">
        <v>10</v>
      </c>
      <c r="L8" s="8">
        <v>11</v>
      </c>
      <c r="M8" s="10" t="s">
        <v>1</v>
      </c>
      <c r="N8" s="11" t="s">
        <v>2</v>
      </c>
      <c r="O8" s="5"/>
    </row>
    <row r="9" spans="1:14" ht="18.75">
      <c r="A9" s="54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24" customHeight="1">
      <c r="A10" s="13" t="s">
        <v>4</v>
      </c>
      <c r="B10" s="12">
        <v>100</v>
      </c>
      <c r="C10" s="4">
        <v>100</v>
      </c>
      <c r="D10" s="31">
        <v>92</v>
      </c>
      <c r="E10" s="4">
        <v>100</v>
      </c>
      <c r="F10" s="31"/>
      <c r="G10" s="4"/>
      <c r="H10" s="4"/>
      <c r="I10" s="4"/>
      <c r="J10" s="4"/>
      <c r="K10" s="4"/>
      <c r="L10" s="4"/>
      <c r="M10" s="19">
        <f>AVERAGE(B10:L10)</f>
        <v>98</v>
      </c>
      <c r="N10" s="33"/>
    </row>
    <row r="11" spans="1:14" ht="15.75">
      <c r="A11" s="13" t="s">
        <v>14</v>
      </c>
      <c r="B11" s="12"/>
      <c r="C11" s="4">
        <v>100</v>
      </c>
      <c r="D11" s="31">
        <v>92</v>
      </c>
      <c r="E11" s="4">
        <v>100</v>
      </c>
      <c r="F11" s="31"/>
      <c r="G11" s="4"/>
      <c r="H11" s="4"/>
      <c r="I11" s="4"/>
      <c r="J11" s="4"/>
      <c r="K11" s="4"/>
      <c r="L11" s="4"/>
      <c r="M11" s="19">
        <f aca="true" t="shared" si="0" ref="M11:M20">AVERAGE(B11:L11)</f>
        <v>97.33333333333333</v>
      </c>
      <c r="N11" s="6"/>
    </row>
    <row r="12" spans="1:14" ht="15.75">
      <c r="A12" s="13" t="s">
        <v>5</v>
      </c>
      <c r="B12" s="12">
        <v>100</v>
      </c>
      <c r="C12" s="4">
        <v>100</v>
      </c>
      <c r="D12" s="31">
        <v>92</v>
      </c>
      <c r="E12" s="4">
        <v>100</v>
      </c>
      <c r="F12" s="31"/>
      <c r="G12" s="4"/>
      <c r="H12" s="4"/>
      <c r="I12" s="4"/>
      <c r="J12" s="4"/>
      <c r="K12" s="4"/>
      <c r="L12" s="4"/>
      <c r="M12" s="19">
        <f t="shared" si="0"/>
        <v>98</v>
      </c>
      <c r="N12" s="6"/>
    </row>
    <row r="13" spans="1:14" ht="15.75">
      <c r="A13" s="13" t="s">
        <v>6</v>
      </c>
      <c r="B13" s="12">
        <v>100</v>
      </c>
      <c r="C13" s="4">
        <v>100</v>
      </c>
      <c r="D13" s="31">
        <v>98</v>
      </c>
      <c r="E13" s="4">
        <v>98</v>
      </c>
      <c r="F13" s="31"/>
      <c r="G13" s="4"/>
      <c r="H13" s="4"/>
      <c r="I13" s="4"/>
      <c r="J13" s="4"/>
      <c r="K13" s="4"/>
      <c r="L13" s="4"/>
      <c r="M13" s="19">
        <f t="shared" si="0"/>
        <v>99</v>
      </c>
      <c r="N13" s="6"/>
    </row>
    <row r="14" spans="1:14" ht="15.75">
      <c r="A14" s="13" t="s">
        <v>13</v>
      </c>
      <c r="B14" s="17"/>
      <c r="C14" s="4">
        <v>100</v>
      </c>
      <c r="D14" s="31">
        <v>93</v>
      </c>
      <c r="E14" s="25">
        <v>100</v>
      </c>
      <c r="F14" s="31"/>
      <c r="G14" s="4"/>
      <c r="H14" s="4"/>
      <c r="I14" s="4"/>
      <c r="J14" s="4"/>
      <c r="K14" s="4"/>
      <c r="L14" s="4"/>
      <c r="M14" s="19">
        <f t="shared" si="0"/>
        <v>97.66666666666667</v>
      </c>
      <c r="N14" s="6"/>
    </row>
    <row r="15" spans="1:14" ht="15.75" customHeight="1">
      <c r="A15" s="13" t="s">
        <v>11</v>
      </c>
      <c r="B15" s="12">
        <v>100</v>
      </c>
      <c r="C15" s="4">
        <v>100</v>
      </c>
      <c r="D15" s="31">
        <v>95</v>
      </c>
      <c r="E15" s="4">
        <v>100</v>
      </c>
      <c r="F15" s="31"/>
      <c r="G15" s="4"/>
      <c r="H15" s="4"/>
      <c r="I15" s="4"/>
      <c r="J15" s="4"/>
      <c r="K15" s="4"/>
      <c r="L15" s="4"/>
      <c r="M15" s="19">
        <f t="shared" si="0"/>
        <v>98.75</v>
      </c>
      <c r="N15" s="6"/>
    </row>
    <row r="16" spans="1:14" ht="15.75" customHeight="1">
      <c r="A16" s="13" t="s">
        <v>40</v>
      </c>
      <c r="B16" s="17"/>
      <c r="C16" s="15"/>
      <c r="D16" s="31">
        <v>93</v>
      </c>
      <c r="E16" s="4">
        <v>100</v>
      </c>
      <c r="F16" s="31"/>
      <c r="G16" s="4"/>
      <c r="H16" s="4"/>
      <c r="I16" s="4"/>
      <c r="J16" s="4"/>
      <c r="K16" s="4"/>
      <c r="L16" s="4"/>
      <c r="M16" s="19">
        <f t="shared" si="0"/>
        <v>96.5</v>
      </c>
      <c r="N16" s="6"/>
    </row>
    <row r="17" spans="1:14" ht="15.75">
      <c r="A17" s="13" t="s">
        <v>12</v>
      </c>
      <c r="B17" s="12">
        <v>100</v>
      </c>
      <c r="C17" s="4">
        <v>100</v>
      </c>
      <c r="D17" s="31">
        <v>92</v>
      </c>
      <c r="E17" s="4">
        <v>100</v>
      </c>
      <c r="F17" s="31"/>
      <c r="G17" s="4"/>
      <c r="H17" s="4"/>
      <c r="I17" s="4"/>
      <c r="J17" s="4"/>
      <c r="K17" s="4"/>
      <c r="L17" s="4"/>
      <c r="M17" s="19">
        <f t="shared" si="0"/>
        <v>98</v>
      </c>
      <c r="N17" s="6"/>
    </row>
    <row r="18" spans="1:14" ht="17.25" customHeight="1">
      <c r="A18" s="13" t="s">
        <v>7</v>
      </c>
      <c r="B18" s="12">
        <v>100</v>
      </c>
      <c r="C18" s="4">
        <v>100</v>
      </c>
      <c r="D18" s="31">
        <v>92</v>
      </c>
      <c r="E18" s="4">
        <v>100</v>
      </c>
      <c r="F18" s="31"/>
      <c r="G18" s="4"/>
      <c r="H18" s="4"/>
      <c r="I18" s="4"/>
      <c r="J18" s="4"/>
      <c r="K18" s="4"/>
      <c r="L18" s="4"/>
      <c r="M18" s="19">
        <f t="shared" si="0"/>
        <v>98</v>
      </c>
      <c r="N18" s="6"/>
    </row>
    <row r="19" spans="1:14" ht="15.75">
      <c r="A19" s="13" t="s">
        <v>8</v>
      </c>
      <c r="B19" s="12">
        <v>100</v>
      </c>
      <c r="C19" s="4">
        <v>100</v>
      </c>
      <c r="D19" s="31">
        <v>93</v>
      </c>
      <c r="E19" s="4">
        <v>100</v>
      </c>
      <c r="F19" s="31"/>
      <c r="G19" s="4"/>
      <c r="H19" s="4"/>
      <c r="I19" s="4"/>
      <c r="J19" s="4"/>
      <c r="K19" s="4"/>
      <c r="L19" s="4"/>
      <c r="M19" s="19">
        <f t="shared" si="0"/>
        <v>98.25</v>
      </c>
      <c r="N19" s="6"/>
    </row>
    <row r="20" spans="1:14" ht="15.75">
      <c r="A20" s="13" t="s">
        <v>9</v>
      </c>
      <c r="B20" s="12">
        <v>100</v>
      </c>
      <c r="C20" s="4">
        <v>100</v>
      </c>
      <c r="D20" s="31">
        <v>93</v>
      </c>
      <c r="E20" s="4">
        <v>100</v>
      </c>
      <c r="F20" s="31"/>
      <c r="G20" s="4"/>
      <c r="H20" s="4"/>
      <c r="I20" s="4"/>
      <c r="J20" s="4"/>
      <c r="K20" s="4"/>
      <c r="L20" s="4"/>
      <c r="M20" s="19">
        <f t="shared" si="0"/>
        <v>98.25</v>
      </c>
      <c r="N20" s="6"/>
    </row>
    <row r="21" spans="1:14" s="3" customFormat="1" ht="15.75">
      <c r="A21" s="20" t="s">
        <v>37</v>
      </c>
      <c r="B21" s="22">
        <f>AVERAGE(B10:B20)</f>
        <v>100</v>
      </c>
      <c r="C21" s="22">
        <f>AVERAGE(C10:C20)</f>
        <v>100</v>
      </c>
      <c r="D21" s="22">
        <f>AVERAGE(D10:D20)</f>
        <v>93.18181818181819</v>
      </c>
      <c r="E21" s="36">
        <f>AVERAGE(E10:E20)</f>
        <v>99.81818181818181</v>
      </c>
      <c r="F21" s="21"/>
      <c r="G21" s="21"/>
      <c r="H21" s="21"/>
      <c r="I21" s="21"/>
      <c r="J21" s="21"/>
      <c r="K21" s="21"/>
      <c r="L21" s="21"/>
      <c r="M21" s="24">
        <f>(B21+C21+D21+E21)/4</f>
        <v>98.25</v>
      </c>
      <c r="N21" s="18"/>
    </row>
    <row r="22" spans="1:14" ht="19.5" thickBot="1">
      <c r="A22" s="38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19.5" thickBot="1">
      <c r="A23" s="7" t="s">
        <v>0</v>
      </c>
      <c r="B23" s="8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10">
        <v>7</v>
      </c>
      <c r="I23" s="10">
        <v>8</v>
      </c>
      <c r="J23" s="8">
        <v>9</v>
      </c>
      <c r="K23" s="10">
        <v>10</v>
      </c>
      <c r="L23" s="8">
        <v>11</v>
      </c>
      <c r="M23" s="10" t="s">
        <v>1</v>
      </c>
      <c r="N23" s="11" t="s">
        <v>2</v>
      </c>
    </row>
    <row r="24" spans="1:14" ht="32.25" customHeight="1">
      <c r="A24" s="13" t="s">
        <v>15</v>
      </c>
      <c r="B24" s="4"/>
      <c r="C24" s="4"/>
      <c r="D24" s="4"/>
      <c r="E24" s="4"/>
      <c r="F24" s="12">
        <v>100</v>
      </c>
      <c r="G24" s="4">
        <v>100</v>
      </c>
      <c r="H24" s="12">
        <v>84</v>
      </c>
      <c r="I24" s="12">
        <v>100</v>
      </c>
      <c r="J24" s="34">
        <v>100</v>
      </c>
      <c r="K24" s="4">
        <v>100</v>
      </c>
      <c r="L24" s="4">
        <v>100</v>
      </c>
      <c r="M24" s="19">
        <f>AVERAGE(F24:L24)</f>
        <v>97.71428571428571</v>
      </c>
      <c r="N24" s="32" t="s">
        <v>47</v>
      </c>
    </row>
    <row r="25" spans="1:14" ht="15.75">
      <c r="A25" s="13" t="s">
        <v>14</v>
      </c>
      <c r="B25" s="4"/>
      <c r="C25" s="4"/>
      <c r="D25" s="4"/>
      <c r="E25" s="4"/>
      <c r="F25" s="12">
        <v>100</v>
      </c>
      <c r="G25" s="12">
        <v>100</v>
      </c>
      <c r="H25" s="12">
        <v>83</v>
      </c>
      <c r="I25" s="12">
        <v>100</v>
      </c>
      <c r="J25" s="34">
        <v>100</v>
      </c>
      <c r="K25" s="4">
        <v>100</v>
      </c>
      <c r="L25" s="4">
        <v>100</v>
      </c>
      <c r="M25" s="19">
        <f aca="true" t="shared" si="1" ref="M25:M51">AVERAGE(F25:L25)</f>
        <v>97.57142857142857</v>
      </c>
      <c r="N25" s="6" t="s">
        <v>48</v>
      </c>
    </row>
    <row r="26" spans="1:14" ht="15.75">
      <c r="A26" s="13" t="s">
        <v>16</v>
      </c>
      <c r="B26" s="4"/>
      <c r="C26" s="4"/>
      <c r="D26" s="4"/>
      <c r="E26" s="4"/>
      <c r="F26" s="12">
        <v>98</v>
      </c>
      <c r="G26" s="12">
        <v>100</v>
      </c>
      <c r="H26" s="12">
        <v>81</v>
      </c>
      <c r="I26" s="4">
        <v>100</v>
      </c>
      <c r="J26" s="34">
        <v>100</v>
      </c>
      <c r="K26" s="4">
        <v>77</v>
      </c>
      <c r="L26" s="4">
        <v>77</v>
      </c>
      <c r="M26" s="19">
        <f t="shared" si="1"/>
        <v>90.42857142857143</v>
      </c>
      <c r="N26" s="6" t="s">
        <v>49</v>
      </c>
    </row>
    <row r="27" spans="1:14" ht="15.75">
      <c r="A27" s="13" t="s">
        <v>17</v>
      </c>
      <c r="B27" s="4"/>
      <c r="C27" s="4"/>
      <c r="D27" s="4"/>
      <c r="E27" s="4"/>
      <c r="F27" s="17"/>
      <c r="G27" s="15"/>
      <c r="H27" s="15"/>
      <c r="I27" s="15"/>
      <c r="J27" s="15"/>
      <c r="K27" s="15"/>
      <c r="L27" s="15"/>
      <c r="M27" s="15"/>
      <c r="N27" s="15"/>
    </row>
    <row r="28" spans="1:14" ht="15.75">
      <c r="A28" s="13" t="s">
        <v>5</v>
      </c>
      <c r="B28" s="4"/>
      <c r="C28" s="4"/>
      <c r="D28" s="4"/>
      <c r="E28" s="4"/>
      <c r="F28" s="12">
        <v>100</v>
      </c>
      <c r="G28" s="12">
        <v>100</v>
      </c>
      <c r="H28" s="12">
        <v>95</v>
      </c>
      <c r="I28" s="4">
        <v>100</v>
      </c>
      <c r="J28" s="34">
        <v>100</v>
      </c>
      <c r="K28" s="4">
        <v>16</v>
      </c>
      <c r="L28" s="4">
        <v>100</v>
      </c>
      <c r="M28" s="19">
        <f t="shared" si="1"/>
        <v>87.28571428571429</v>
      </c>
      <c r="N28" s="6" t="s">
        <v>53</v>
      </c>
    </row>
    <row r="29" spans="1:14" ht="15.75">
      <c r="A29" s="13" t="s">
        <v>18</v>
      </c>
      <c r="B29" s="4"/>
      <c r="C29" s="4"/>
      <c r="D29" s="4"/>
      <c r="E29" s="4"/>
      <c r="F29" s="12">
        <v>98</v>
      </c>
      <c r="G29" s="15"/>
      <c r="H29" s="12">
        <v>81</v>
      </c>
      <c r="I29" s="4">
        <v>100</v>
      </c>
      <c r="J29" s="34">
        <v>100</v>
      </c>
      <c r="K29" s="4">
        <v>100</v>
      </c>
      <c r="L29" s="4">
        <v>100</v>
      </c>
      <c r="M29" s="19">
        <f t="shared" si="1"/>
        <v>96.5</v>
      </c>
      <c r="N29" s="6" t="s">
        <v>49</v>
      </c>
    </row>
    <row r="30" spans="1:14" ht="15.75">
      <c r="A30" s="13" t="s">
        <v>19</v>
      </c>
      <c r="B30" s="4"/>
      <c r="C30" s="4"/>
      <c r="D30" s="4"/>
      <c r="E30" s="4"/>
      <c r="F30" s="17"/>
      <c r="G30" s="4">
        <v>100</v>
      </c>
      <c r="H30" s="12">
        <v>97</v>
      </c>
      <c r="I30" s="4">
        <v>100</v>
      </c>
      <c r="J30" s="34">
        <v>100</v>
      </c>
      <c r="K30" s="4">
        <v>100</v>
      </c>
      <c r="L30" s="4">
        <v>100</v>
      </c>
      <c r="M30" s="37">
        <f>AVERAGE(G30:L30)</f>
        <v>99.5</v>
      </c>
      <c r="N30" s="6" t="s">
        <v>54</v>
      </c>
    </row>
    <row r="31" spans="1:14" ht="15.75">
      <c r="A31" s="13" t="s">
        <v>20</v>
      </c>
      <c r="B31" s="4"/>
      <c r="C31" s="4"/>
      <c r="D31" s="4"/>
      <c r="E31" s="4"/>
      <c r="F31" s="17"/>
      <c r="G31" s="17"/>
      <c r="H31" s="15"/>
      <c r="I31" s="15"/>
      <c r="J31" s="34">
        <v>100</v>
      </c>
      <c r="K31" s="4">
        <v>100</v>
      </c>
      <c r="L31" s="15"/>
      <c r="M31" s="19">
        <f t="shared" si="1"/>
        <v>100</v>
      </c>
      <c r="N31" s="6"/>
    </row>
    <row r="32" spans="1:14" ht="15.75">
      <c r="A32" s="13" t="s">
        <v>35</v>
      </c>
      <c r="B32" s="4"/>
      <c r="C32" s="4"/>
      <c r="D32" s="4"/>
      <c r="E32" s="4"/>
      <c r="F32" s="17"/>
      <c r="G32" s="15"/>
      <c r="H32" s="15"/>
      <c r="I32" s="15"/>
      <c r="J32" s="15"/>
      <c r="K32" s="15"/>
      <c r="L32" s="4">
        <v>100</v>
      </c>
      <c r="M32" s="19">
        <f t="shared" si="1"/>
        <v>100</v>
      </c>
      <c r="N32" s="6"/>
    </row>
    <row r="33" spans="1:14" ht="15.75">
      <c r="A33" s="13" t="s">
        <v>34</v>
      </c>
      <c r="B33" s="4"/>
      <c r="C33" s="4"/>
      <c r="D33" s="4"/>
      <c r="E33" s="4"/>
      <c r="F33" s="12">
        <v>100</v>
      </c>
      <c r="G33" s="4">
        <v>100</v>
      </c>
      <c r="H33" s="4">
        <v>62</v>
      </c>
      <c r="I33" s="4">
        <v>100</v>
      </c>
      <c r="J33" s="34">
        <v>100</v>
      </c>
      <c r="K33" s="4">
        <v>71</v>
      </c>
      <c r="L33" s="4">
        <v>97</v>
      </c>
      <c r="M33" s="19">
        <f t="shared" si="1"/>
        <v>90</v>
      </c>
      <c r="N33" s="6" t="s">
        <v>51</v>
      </c>
    </row>
    <row r="34" spans="1:14" ht="15.75">
      <c r="A34" s="13" t="s">
        <v>21</v>
      </c>
      <c r="B34" s="4"/>
      <c r="C34" s="4"/>
      <c r="D34" s="4"/>
      <c r="E34" s="4"/>
      <c r="F34" s="17"/>
      <c r="G34" s="15"/>
      <c r="H34" s="31">
        <v>97</v>
      </c>
      <c r="I34" s="4">
        <v>100</v>
      </c>
      <c r="J34" s="34">
        <v>100</v>
      </c>
      <c r="K34" s="4"/>
      <c r="L34" s="4">
        <v>97</v>
      </c>
      <c r="M34" s="19">
        <f>AVERAGE(H34:L34)</f>
        <v>98.5</v>
      </c>
      <c r="N34" s="6" t="s">
        <v>54</v>
      </c>
    </row>
    <row r="35" spans="1:14" ht="15.75">
      <c r="A35" s="13" t="s">
        <v>22</v>
      </c>
      <c r="B35" s="4"/>
      <c r="C35" s="4"/>
      <c r="D35" s="4"/>
      <c r="E35" s="4"/>
      <c r="F35" s="12">
        <v>100</v>
      </c>
      <c r="G35" s="4">
        <v>98</v>
      </c>
      <c r="H35" s="31">
        <v>95</v>
      </c>
      <c r="I35" s="4">
        <v>100</v>
      </c>
      <c r="J35" s="34">
        <v>100</v>
      </c>
      <c r="K35" s="4">
        <v>100</v>
      </c>
      <c r="L35" s="4">
        <v>100</v>
      </c>
      <c r="M35" s="19">
        <f t="shared" si="1"/>
        <v>99</v>
      </c>
      <c r="N35" s="6" t="s">
        <v>53</v>
      </c>
    </row>
    <row r="36" spans="1:14" ht="15.75">
      <c r="A36" s="13" t="s">
        <v>23</v>
      </c>
      <c r="B36" s="4"/>
      <c r="C36" s="4"/>
      <c r="D36" s="4"/>
      <c r="E36" s="4"/>
      <c r="F36" s="17"/>
      <c r="G36" s="15"/>
      <c r="H36" s="15"/>
      <c r="I36" s="15"/>
      <c r="J36" s="15"/>
      <c r="K36" s="15"/>
      <c r="L36" s="4">
        <v>97</v>
      </c>
      <c r="M36" s="19">
        <f t="shared" si="1"/>
        <v>97</v>
      </c>
      <c r="N36" s="6"/>
    </row>
    <row r="37" spans="1:14" ht="15.75">
      <c r="A37" s="13" t="s">
        <v>24</v>
      </c>
      <c r="B37" s="4"/>
      <c r="C37" s="4"/>
      <c r="D37" s="4"/>
      <c r="E37" s="4"/>
      <c r="F37" s="17"/>
      <c r="G37" s="15"/>
      <c r="H37" s="31">
        <v>97</v>
      </c>
      <c r="I37" s="31">
        <v>100</v>
      </c>
      <c r="J37" s="34">
        <v>100</v>
      </c>
      <c r="K37" s="4">
        <v>100</v>
      </c>
      <c r="L37" s="4">
        <v>100</v>
      </c>
      <c r="M37" s="19">
        <f t="shared" si="1"/>
        <v>99.4</v>
      </c>
      <c r="N37" s="6" t="s">
        <v>54</v>
      </c>
    </row>
    <row r="38" spans="1:14" ht="15.75">
      <c r="A38" s="13" t="s">
        <v>25</v>
      </c>
      <c r="B38" s="4"/>
      <c r="C38" s="4"/>
      <c r="D38" s="4"/>
      <c r="E38" s="4"/>
      <c r="F38" s="17"/>
      <c r="G38" s="15"/>
      <c r="H38" s="15"/>
      <c r="I38" s="15"/>
      <c r="J38" s="15"/>
      <c r="K38" s="15"/>
      <c r="L38" s="4">
        <v>100</v>
      </c>
      <c r="M38" s="19">
        <f t="shared" si="1"/>
        <v>100</v>
      </c>
      <c r="N38" s="6"/>
    </row>
    <row r="39" spans="1:14" ht="15.75">
      <c r="A39" s="13" t="s">
        <v>26</v>
      </c>
      <c r="B39" s="4"/>
      <c r="C39" s="4"/>
      <c r="D39" s="4"/>
      <c r="E39" s="4"/>
      <c r="F39" s="17"/>
      <c r="G39" s="15"/>
      <c r="H39" s="31">
        <v>81</v>
      </c>
      <c r="I39" s="4">
        <v>100</v>
      </c>
      <c r="J39" s="34">
        <v>100</v>
      </c>
      <c r="K39" s="4">
        <v>100</v>
      </c>
      <c r="L39" s="4">
        <v>100</v>
      </c>
      <c r="M39" s="19">
        <f>AVERAGE(H39:L39)</f>
        <v>96.2</v>
      </c>
      <c r="N39" s="6" t="s">
        <v>49</v>
      </c>
    </row>
    <row r="40" spans="1:14" ht="15.75">
      <c r="A40" s="13" t="s">
        <v>27</v>
      </c>
      <c r="B40" s="4"/>
      <c r="C40" s="4"/>
      <c r="D40" s="4"/>
      <c r="E40" s="4"/>
      <c r="F40" s="17"/>
      <c r="G40" s="12">
        <v>100</v>
      </c>
      <c r="H40" s="31">
        <v>81</v>
      </c>
      <c r="I40" s="4">
        <v>100</v>
      </c>
      <c r="J40" s="34">
        <v>100</v>
      </c>
      <c r="K40" s="4">
        <v>100</v>
      </c>
      <c r="L40" s="4">
        <v>100</v>
      </c>
      <c r="M40" s="19">
        <f>AVERAGE(G40:L40)</f>
        <v>96.83333333333333</v>
      </c>
      <c r="N40" s="6" t="s">
        <v>49</v>
      </c>
    </row>
    <row r="41" spans="1:14" ht="17.25" customHeight="1">
      <c r="A41" s="13" t="s">
        <v>33</v>
      </c>
      <c r="B41" s="4"/>
      <c r="C41" s="4"/>
      <c r="D41" s="4"/>
      <c r="E41" s="4"/>
      <c r="F41" s="12">
        <v>98</v>
      </c>
      <c r="G41" s="12">
        <v>100</v>
      </c>
      <c r="H41" s="31">
        <v>79</v>
      </c>
      <c r="I41" s="31">
        <v>100</v>
      </c>
      <c r="J41" s="34">
        <v>100</v>
      </c>
      <c r="K41" s="4">
        <v>100</v>
      </c>
      <c r="L41" s="4"/>
      <c r="M41" s="19">
        <f t="shared" si="1"/>
        <v>96.16666666666667</v>
      </c>
      <c r="N41" s="6" t="s">
        <v>50</v>
      </c>
    </row>
    <row r="42" spans="1:14" ht="15.75">
      <c r="A42" s="13" t="s">
        <v>41</v>
      </c>
      <c r="B42" s="4"/>
      <c r="C42" s="4"/>
      <c r="D42" s="4"/>
      <c r="E42" s="4"/>
      <c r="F42" s="12">
        <v>77</v>
      </c>
      <c r="G42" s="14">
        <v>83</v>
      </c>
      <c r="H42" s="31">
        <v>19</v>
      </c>
      <c r="I42" s="31">
        <v>100</v>
      </c>
      <c r="J42" s="34">
        <v>11</v>
      </c>
      <c r="K42" s="15"/>
      <c r="L42" s="15"/>
      <c r="M42" s="19">
        <f t="shared" si="1"/>
        <v>58</v>
      </c>
      <c r="N42" s="6" t="s">
        <v>52</v>
      </c>
    </row>
    <row r="43" spans="1:14" ht="15.75">
      <c r="A43" s="13" t="s">
        <v>42</v>
      </c>
      <c r="B43" s="4"/>
      <c r="C43" s="4"/>
      <c r="D43" s="4"/>
      <c r="E43" s="4"/>
      <c r="F43" s="12">
        <v>100</v>
      </c>
      <c r="G43" s="14">
        <v>100</v>
      </c>
      <c r="H43" s="31">
        <v>94</v>
      </c>
      <c r="I43" s="31">
        <v>100</v>
      </c>
      <c r="J43" s="34">
        <v>11</v>
      </c>
      <c r="K43" s="15"/>
      <c r="L43" s="15"/>
      <c r="M43" s="19">
        <f t="shared" si="1"/>
        <v>81</v>
      </c>
      <c r="N43" s="6" t="s">
        <v>54</v>
      </c>
    </row>
    <row r="44" spans="1:14" ht="15.75">
      <c r="A44" s="13" t="s">
        <v>28</v>
      </c>
      <c r="B44" s="4"/>
      <c r="C44" s="4"/>
      <c r="D44" s="4"/>
      <c r="E44" s="4"/>
      <c r="F44" s="17"/>
      <c r="G44" s="15"/>
      <c r="H44" s="15"/>
      <c r="I44" s="15"/>
      <c r="J44" s="15"/>
      <c r="K44" s="15"/>
      <c r="L44" s="4">
        <v>52</v>
      </c>
      <c r="M44" s="19">
        <f t="shared" si="1"/>
        <v>52</v>
      </c>
      <c r="N44" s="6"/>
    </row>
    <row r="45" spans="1:14" ht="15.75">
      <c r="A45" s="13" t="s">
        <v>29</v>
      </c>
      <c r="B45" s="4"/>
      <c r="C45" s="4"/>
      <c r="D45" s="4"/>
      <c r="E45" s="4"/>
      <c r="F45" s="17"/>
      <c r="G45" s="15"/>
      <c r="H45" s="15"/>
      <c r="I45" s="15"/>
      <c r="J45" s="34">
        <v>100</v>
      </c>
      <c r="K45" s="4">
        <v>3</v>
      </c>
      <c r="L45" s="4">
        <v>100</v>
      </c>
      <c r="M45" s="19">
        <f t="shared" si="1"/>
        <v>67.66666666666667</v>
      </c>
      <c r="N45" s="6"/>
    </row>
    <row r="46" spans="1:14" ht="15.75">
      <c r="A46" s="13" t="s">
        <v>12</v>
      </c>
      <c r="B46" s="4"/>
      <c r="C46" s="4"/>
      <c r="D46" s="4"/>
      <c r="E46" s="4"/>
      <c r="F46" s="12">
        <v>96</v>
      </c>
      <c r="G46" s="4">
        <v>100</v>
      </c>
      <c r="H46" s="31">
        <v>83</v>
      </c>
      <c r="I46" s="31">
        <v>100</v>
      </c>
      <c r="J46" s="15"/>
      <c r="K46" s="15"/>
      <c r="L46" s="15"/>
      <c r="M46" s="19">
        <f t="shared" si="1"/>
        <v>94.75</v>
      </c>
      <c r="N46" s="6" t="s">
        <v>48</v>
      </c>
    </row>
    <row r="47" spans="1:14" ht="15.75">
      <c r="A47" s="13" t="s">
        <v>7</v>
      </c>
      <c r="B47" s="4"/>
      <c r="C47" s="4"/>
      <c r="D47" s="4"/>
      <c r="E47" s="4"/>
      <c r="F47" s="12">
        <v>96</v>
      </c>
      <c r="G47" s="4">
        <v>100</v>
      </c>
      <c r="H47" s="31">
        <v>86</v>
      </c>
      <c r="I47" s="15"/>
      <c r="J47" s="15"/>
      <c r="K47" s="15"/>
      <c r="L47" s="15"/>
      <c r="M47" s="19">
        <f t="shared" si="1"/>
        <v>94</v>
      </c>
      <c r="N47" s="6" t="s">
        <v>55</v>
      </c>
    </row>
    <row r="48" spans="1:14" ht="15.75">
      <c r="A48" s="13" t="s">
        <v>30</v>
      </c>
      <c r="B48" s="4"/>
      <c r="C48" s="4"/>
      <c r="D48" s="4"/>
      <c r="E48" s="4"/>
      <c r="F48" s="12">
        <v>100</v>
      </c>
      <c r="G48" s="4">
        <v>100</v>
      </c>
      <c r="H48" s="31">
        <v>86</v>
      </c>
      <c r="I48" s="4">
        <v>100</v>
      </c>
      <c r="J48" s="34">
        <v>100</v>
      </c>
      <c r="K48" s="15"/>
      <c r="L48" s="15"/>
      <c r="M48" s="19">
        <f t="shared" si="1"/>
        <v>97.2</v>
      </c>
      <c r="N48" s="6" t="s">
        <v>55</v>
      </c>
    </row>
    <row r="49" spans="1:14" ht="15.75">
      <c r="A49" s="13" t="s">
        <v>36</v>
      </c>
      <c r="B49" s="4"/>
      <c r="C49" s="4"/>
      <c r="D49" s="4"/>
      <c r="E49" s="4"/>
      <c r="F49" s="17"/>
      <c r="G49" s="15"/>
      <c r="H49" s="15"/>
      <c r="I49" s="15"/>
      <c r="J49" s="15"/>
      <c r="K49" s="15"/>
      <c r="L49" s="4">
        <v>100</v>
      </c>
      <c r="M49" s="19">
        <f t="shared" si="1"/>
        <v>100</v>
      </c>
      <c r="N49" s="6"/>
    </row>
    <row r="50" spans="1:14" ht="15.75">
      <c r="A50" s="13" t="s">
        <v>31</v>
      </c>
      <c r="B50" s="4"/>
      <c r="C50" s="4"/>
      <c r="D50" s="4"/>
      <c r="E50" s="4"/>
      <c r="F50" s="17"/>
      <c r="G50" s="15"/>
      <c r="H50" s="15"/>
      <c r="I50" s="15"/>
      <c r="J50" s="15"/>
      <c r="K50" s="4">
        <v>0</v>
      </c>
      <c r="L50" s="4">
        <v>100</v>
      </c>
      <c r="M50" s="19">
        <f t="shared" si="1"/>
        <v>50</v>
      </c>
      <c r="N50" s="6"/>
    </row>
    <row r="51" spans="1:14" ht="23.25">
      <c r="A51" s="13" t="s">
        <v>32</v>
      </c>
      <c r="B51" s="4"/>
      <c r="C51" s="4"/>
      <c r="D51" s="4"/>
      <c r="E51" s="4"/>
      <c r="F51" s="12"/>
      <c r="G51" s="4"/>
      <c r="H51" s="15"/>
      <c r="I51" s="15"/>
      <c r="J51" s="15"/>
      <c r="K51" s="4"/>
      <c r="L51" s="4">
        <v>100</v>
      </c>
      <c r="M51" s="19">
        <f t="shared" si="1"/>
        <v>100</v>
      </c>
      <c r="N51" s="35" t="s">
        <v>56</v>
      </c>
    </row>
    <row r="52" spans="1:14" s="3" customFormat="1" ht="15.75">
      <c r="A52" s="49" t="s">
        <v>38</v>
      </c>
      <c r="B52" s="16"/>
      <c r="C52" s="16"/>
      <c r="D52" s="16"/>
      <c r="E52" s="16"/>
      <c r="F52" s="22">
        <f>AVERAGE(F24:F51)</f>
        <v>97.15384615384616</v>
      </c>
      <c r="G52" s="22">
        <f aca="true" t="shared" si="2" ref="G52:L52">AVERAGE(G24:G51)</f>
        <v>98.64285714285714</v>
      </c>
      <c r="H52" s="22">
        <f t="shared" si="2"/>
        <v>82.27777777777777</v>
      </c>
      <c r="I52" s="22">
        <f t="shared" si="2"/>
        <v>100</v>
      </c>
      <c r="J52" s="22">
        <f t="shared" si="2"/>
        <v>90.11111111111111</v>
      </c>
      <c r="K52" s="22">
        <f t="shared" si="2"/>
        <v>77.8</v>
      </c>
      <c r="L52" s="22">
        <f t="shared" si="2"/>
        <v>96</v>
      </c>
      <c r="M52" s="19"/>
      <c r="N52" s="16"/>
    </row>
    <row r="53" spans="1:14" ht="15.75">
      <c r="A53" s="50"/>
      <c r="B53" s="4"/>
      <c r="C53" s="4"/>
      <c r="D53" s="4"/>
      <c r="E53" s="4"/>
      <c r="F53" s="51">
        <f>AVERAGE(F52:J52)</f>
        <v>93.63711843711845</v>
      </c>
      <c r="G53" s="51"/>
      <c r="H53" s="51"/>
      <c r="I53" s="51"/>
      <c r="J53" s="51"/>
      <c r="K53" s="52">
        <f>AVERAGE(K52:L52)</f>
        <v>86.9</v>
      </c>
      <c r="L53" s="53"/>
      <c r="M53" s="23"/>
      <c r="N53" s="4"/>
    </row>
    <row r="54" spans="1:14" ht="15.75">
      <c r="A54" s="16" t="s">
        <v>39</v>
      </c>
      <c r="B54" s="46">
        <f>(M21+F53+K53)/3</f>
        <v>92.92903947903949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8" spans="1:14" ht="18.75" customHeight="1">
      <c r="A58" s="44" t="s">
        <v>57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7" ht="15.75">
      <c r="A59" s="26"/>
      <c r="B59" s="27"/>
      <c r="C59" s="28"/>
      <c r="D59" s="26"/>
      <c r="E59" s="26"/>
      <c r="F59" s="29"/>
      <c r="G59" s="29"/>
    </row>
    <row r="60" spans="1:7" ht="15.75">
      <c r="A60" s="26"/>
      <c r="B60" s="27"/>
      <c r="C60" s="28"/>
      <c r="D60" s="26"/>
      <c r="E60" s="26"/>
      <c r="F60" s="29"/>
      <c r="G60" s="29"/>
    </row>
    <row r="61" spans="1:7" ht="15.75">
      <c r="A61" s="26"/>
      <c r="B61" s="27"/>
      <c r="C61" s="28"/>
      <c r="D61" s="26"/>
      <c r="E61" s="26"/>
      <c r="F61" s="29"/>
      <c r="G61" s="29"/>
    </row>
    <row r="62" spans="1:7" ht="15.75">
      <c r="A62" s="43" t="s">
        <v>43</v>
      </c>
      <c r="B62" s="43"/>
      <c r="C62" s="43"/>
      <c r="E62" s="30"/>
      <c r="F62" s="30"/>
      <c r="G62" s="29"/>
    </row>
    <row r="63" ht="15.75">
      <c r="A63" s="30" t="s">
        <v>44</v>
      </c>
    </row>
  </sheetData>
  <sheetProtection/>
  <mergeCells count="11">
    <mergeCell ref="A9:N9"/>
    <mergeCell ref="A22:N22"/>
    <mergeCell ref="A5:N5"/>
    <mergeCell ref="A62:C62"/>
    <mergeCell ref="A58:N58"/>
    <mergeCell ref="A3:N3"/>
    <mergeCell ref="A4:N4"/>
    <mergeCell ref="B54:N54"/>
    <mergeCell ref="A52:A53"/>
    <mergeCell ref="F53:J53"/>
    <mergeCell ref="K53:L53"/>
  </mergeCells>
  <printOptions/>
  <pageMargins left="0.75" right="0.75" top="1" bottom="1" header="0.5" footer="0.5"/>
  <pageSetup horizontalDpi="200" verticalDpi="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2013-06-25T15:12:04Z</cp:lastPrinted>
  <dcterms:created xsi:type="dcterms:W3CDTF">1996-10-08T23:32:33Z</dcterms:created>
  <dcterms:modified xsi:type="dcterms:W3CDTF">2017-06-19T11:45:58Z</dcterms:modified>
  <cp:category/>
  <cp:version/>
  <cp:contentType/>
  <cp:contentStatus/>
</cp:coreProperties>
</file>